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10" i="1"/>
  <c r="E9"/>
  <c r="E15"/>
  <c r="E14"/>
  <c r="E18"/>
  <c r="E21"/>
  <c r="E23"/>
  <c r="E25"/>
  <c r="E34"/>
  <c r="E36"/>
  <c r="E39"/>
  <c r="E38"/>
  <c r="E41"/>
  <c r="D34"/>
  <c r="D36"/>
  <c r="D39"/>
  <c r="D38"/>
  <c r="D41"/>
  <c r="D29"/>
  <c r="D27"/>
  <c r="D26"/>
  <c r="D25"/>
  <c r="D21"/>
  <c r="D20"/>
  <c r="D23"/>
  <c r="D18"/>
  <c r="D15"/>
  <c r="D14"/>
  <c r="D10"/>
  <c r="D9"/>
  <c r="G34"/>
  <c r="G39"/>
  <c r="G38"/>
  <c r="C42"/>
  <c r="G21"/>
  <c r="G23"/>
  <c r="G29"/>
  <c r="G27"/>
  <c r="G18"/>
  <c r="G15"/>
  <c r="G14"/>
  <c r="G10"/>
  <c r="G9"/>
  <c r="F10"/>
  <c r="C10"/>
  <c r="C27"/>
  <c r="E33"/>
  <c r="E32"/>
  <c r="E31"/>
  <c r="D33"/>
  <c r="D32"/>
  <c r="D31"/>
  <c r="E20"/>
  <c r="E17"/>
  <c r="E8"/>
  <c r="D17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C44"/>
  <c r="G17"/>
  <c r="G8"/>
  <c r="G44"/>
  <c r="F44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<sst xmlns="http://schemas.openxmlformats.org/spreadsheetml/2006/main" count="82" uniqueCount="81">
  <si>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</si>
  <si>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</si>
  <si>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</si>
  <si>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</si>
  <si>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</si>
  <si>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</si>
  <si>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</si>
  <si>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</si>
  <si>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</si>
  <si>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</si>
  <si>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</si>
  <si>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</si>
  <si>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</si>
  <si>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</si>
  <si>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</si>
  <si>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</si>
  <si>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</si>
  <si>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</si>
  <si>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</si>
  <si>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</si>
  <si>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</si>
  <si>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</si>
  <si>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</si>
  <si>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</si>
  <si>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</si>
  <si>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</si>
  <si>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</si>
  <si>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</si>
  <si>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</si>
  <si>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</si>
  <si>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</si>
  <si>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</si>
  <si>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</si>
  <si>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</si>
  <si>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</si>
  <si>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</si>
  <si>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</si>
  <si>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</si>
  <si>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</si>
  <si>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</si>
  <si>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</si>
  <si>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</si>
  <si>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</si>
  <si>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</si>
  <si>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</si>
  <si>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</si>
  <si>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</si>
  <si>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</si>
  <si>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</si>
  <si>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</si>
  <si>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</si>
  <si>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</si>
  <si>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</si>
  <si>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</si>
  <si>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</si>
  <si>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</si>
  <si>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</si>
  <si>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</si>
  <si>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</si>
  <si>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</si>
  <si>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</si>
  <si>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</si>
  <si>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</si>
  <si>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</si>
  <si>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</si>
  <si>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</si>
  <si>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</si>
  <si>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</si>
  <si>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</si>
  <si>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</si>
  <si>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</si>
  <si>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</si>
  <si>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</si>
  <si>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 Доходы бюджета</t>
  </si>
  <si>
    <t>План 2020 год</t>
  </si>
  <si>
    <t>План 2021 год</t>
  </si>
  <si>
    <t>План 2022 год</t>
  </si>
  <si>
    <t>Московского сельского поселения Почепского муниципального района Брянской области на 2020 год и плановый период 2021-2022 годов</t>
  </si>
  <si>
    <t>Дотации бюджетам сельских поселений на выравнивание бюджетной обеспеченности из бюджета субъекта Российской Федерации</t>
  </si>
  <si>
    <t xml:space="preserve">Дотации на выравнивание бюджетной обеспеченности 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</si>
  <si>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          2019 г №   " О бюджете Московского сельского поселения Почепского муниципального района Брянской области на 2020 год и плановый период 2021-2022 годов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</si>
</sst>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4">
      <alignment horizontal="left" wrapText="1" indent="2"/>
    </xf>
  </cellStyleXfs>
  <cellXfs count="2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zoomScale="85" zoomScaleNormal="100" zoomScaleSheetLayoutView="85" workbookViewId="0">
      <selection activeCell="J1" sqref="J1"/>
    </sheetView>
  </sheetViews>
  <sheetFormatPr defaultRowHeight="15"/>
  <cols>
    <col min="1" max="1" width="32.7109375" customWidth="1"/>
    <col min="2" max="2" width="74.140625" customWidth="1"/>
    <col min="3" max="3" width="21.42578125" customWidth="1"/>
    <col min="4" max="4" width="21.5703125" customWidth="1"/>
    <col min="5" max="5" width="22.42578125" customWidth="1"/>
    <col min="6" max="6" width="0.140625" hidden="1" customWidth="1"/>
    <col min="7" max="7" width="16.42578125" hidden="1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80</v>
      </c>
      <c r="C1" s="26"/>
      <c r="D1" s="26"/>
      <c r="E1" s="26"/>
      <c r="F1" s="26"/>
      <c r="G1" s="26"/>
      <c r="H1" s="26"/>
      <c r="I1" s="26"/>
      <c r="J1" s="2"/>
    </row>
    <row r="2" spans="1:10" ht="19.5" customHeight="1">
      <c r="A2" s="13"/>
      <c r="B2" s="25"/>
      <c r="C2" s="26"/>
      <c r="D2" s="26"/>
      <c r="E2" s="26"/>
      <c r="F2" s="26"/>
      <c r="G2" s="26"/>
      <c r="H2" s="26"/>
      <c r="I2" s="26"/>
    </row>
    <row r="3" spans="1:10" ht="35.25" customHeight="1">
      <c r="A3" s="13"/>
      <c r="B3" s="22" t="s">
        <v>73</v>
      </c>
      <c r="C3" s="23"/>
      <c r="D3" s="23"/>
      <c r="E3" s="23"/>
      <c r="F3" s="23"/>
      <c r="G3" s="23"/>
      <c r="H3" s="23"/>
      <c r="I3" s="13"/>
    </row>
    <row r="4" spans="1:10" ht="36.75" customHeight="1">
      <c r="A4" s="13"/>
      <c r="B4" s="27" t="s">
        <v>77</v>
      </c>
      <c r="C4" s="28"/>
      <c r="D4" s="28"/>
      <c r="E4" s="28"/>
      <c r="F4" s="26"/>
      <c r="G4" s="26"/>
      <c r="H4" s="13"/>
      <c r="I4" s="13"/>
    </row>
    <row r="5" spans="1:10" ht="34.5" customHeight="1">
      <c r="A5" s="22" t="s">
        <v>61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74</v>
      </c>
      <c r="D7" s="16" t="s">
        <v>75</v>
      </c>
      <c r="E7" s="16" t="s">
        <v>76</v>
      </c>
      <c r="F7" s="16"/>
      <c r="G7" s="16"/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1450000</v>
      </c>
      <c r="D8" s="18">
        <f>SUM(D9+D14+D17+D25)</f>
        <v>1458000</v>
      </c>
      <c r="E8" s="18">
        <f>SUM(E9+E14+E17+E25)</f>
        <v>1486000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109000</v>
      </c>
      <c r="D9" s="18">
        <f>D10</f>
        <v>114000</v>
      </c>
      <c r="E9" s="18">
        <f>SUM(E10)</f>
        <v>121000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109000</v>
      </c>
      <c r="D10" s="19">
        <f>SUM(D11+D12+D13)</f>
        <v>114000</v>
      </c>
      <c r="E10" s="19">
        <f>SUM(E11+E12+E13)</f>
        <v>121000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57</v>
      </c>
      <c r="C11" s="19">
        <v>100000</v>
      </c>
      <c r="D11" s="19">
        <v>104000</v>
      </c>
      <c r="E11" s="19">
        <v>110000</v>
      </c>
      <c r="F11" s="20">
        <v>0</v>
      </c>
      <c r="G11" s="19">
        <v>0</v>
      </c>
    </row>
    <row r="12" spans="1:10" ht="163.5" customHeight="1">
      <c r="A12" s="3" t="s">
        <v>59</v>
      </c>
      <c r="B12" s="8" t="s">
        <v>60</v>
      </c>
      <c r="C12" s="19">
        <v>8000</v>
      </c>
      <c r="D12" s="19">
        <v>9000</v>
      </c>
      <c r="E12" s="19">
        <v>10000</v>
      </c>
      <c r="F12" s="20">
        <v>0</v>
      </c>
      <c r="G12" s="19">
        <v>0</v>
      </c>
    </row>
    <row r="13" spans="1:10" ht="84.75" customHeight="1">
      <c r="A13" s="3" t="s">
        <v>58</v>
      </c>
      <c r="B13" s="7" t="s">
        <v>56</v>
      </c>
      <c r="C13" s="19">
        <v>1000</v>
      </c>
      <c r="D13" s="19">
        <v>1000</v>
      </c>
      <c r="E13" s="19">
        <v>1000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21000</v>
      </c>
      <c r="D14" s="18">
        <f>SUM(D15)</f>
        <v>23000</v>
      </c>
      <c r="E14" s="18">
        <f>SUM(E15)</f>
        <v>24000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21000</v>
      </c>
      <c r="D15" s="19">
        <f>D16</f>
        <v>23000</v>
      </c>
      <c r="E15" s="19">
        <f>SUM(E16)</f>
        <v>24000</v>
      </c>
      <c r="F15" s="19">
        <f>F16</f>
        <v>0</v>
      </c>
      <c r="G15" s="19">
        <f>G16</f>
        <v>0</v>
      </c>
    </row>
    <row r="16" spans="1:10" ht="42" customHeight="1">
      <c r="A16" s="3" t="s">
        <v>47</v>
      </c>
      <c r="B16" s="6" t="s">
        <v>24</v>
      </c>
      <c r="C16" s="19">
        <v>21000</v>
      </c>
      <c r="D16" s="19">
        <v>23000</v>
      </c>
      <c r="E16" s="19">
        <v>24000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1245000</v>
      </c>
      <c r="D17" s="18">
        <f>SUM(D18+D20)</f>
        <v>1261000</v>
      </c>
      <c r="E17" s="18">
        <f>SUM(E18+E20)</f>
        <v>1281000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111000</v>
      </c>
      <c r="D18" s="19">
        <f>SUM(D19)</f>
        <v>105000</v>
      </c>
      <c r="E18" s="19">
        <f>SUM(E19)</f>
        <v>105000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111000</v>
      </c>
      <c r="D19" s="19">
        <v>105000</v>
      </c>
      <c r="E19" s="19">
        <v>105000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1134000</v>
      </c>
      <c r="D20" s="18">
        <f>SUM(D21+D23)</f>
        <v>1156000</v>
      </c>
      <c r="E20" s="18">
        <f>SUM(E21+E23)</f>
        <v>1176000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649000</v>
      </c>
      <c r="D21" s="19">
        <f>SUM(D22)</f>
        <v>671000</v>
      </c>
      <c r="E21" s="19">
        <f>SUM(E22)</f>
        <v>691000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649000</v>
      </c>
      <c r="D22" s="19">
        <v>671000</v>
      </c>
      <c r="E22" s="19">
        <v>691000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485000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485000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75000</v>
      </c>
      <c r="D25" s="21">
        <f>SUM(D26)</f>
        <v>60000</v>
      </c>
      <c r="E25" s="21">
        <f>SUM(E26)</f>
        <v>60000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75000</v>
      </c>
      <c r="D26" s="20">
        <f>SUM(D27+D29)</f>
        <v>60000</v>
      </c>
      <c r="E26" s="20">
        <v>60000</v>
      </c>
      <c r="F26" s="20">
        <f>F29+F27</f>
        <v>0</v>
      </c>
      <c r="G26" s="19">
        <f>SUM(G29+G27)</f>
        <v>0</v>
      </c>
    </row>
    <row r="27" spans="1:7" ht="131.25" customHeight="1">
      <c r="A27" s="3" t="s">
        <v>53</v>
      </c>
      <c r="B27" s="6" t="s">
        <v>55</v>
      </c>
      <c r="C27" s="20">
        <f>C28</f>
        <v>15000</v>
      </c>
      <c r="D27" s="20">
        <f>SUM(D28)</f>
        <v>0</v>
      </c>
      <c r="E27" s="20">
        <v>0</v>
      </c>
      <c r="F27" s="20">
        <f>F28</f>
        <v>0</v>
      </c>
      <c r="G27" s="19">
        <f>SUM(G28)</f>
        <v>0</v>
      </c>
    </row>
    <row r="28" spans="1:7" ht="101.25" customHeight="1">
      <c r="A28" s="3" t="s">
        <v>52</v>
      </c>
      <c r="B28" s="6" t="s">
        <v>54</v>
      </c>
      <c r="C28" s="20">
        <v>15000</v>
      </c>
      <c r="D28" s="20">
        <v>0</v>
      </c>
      <c r="E28" s="20">
        <v>0</v>
      </c>
      <c r="F28" s="20"/>
      <c r="G28" s="19"/>
    </row>
    <row r="29" spans="1:7" ht="80.25" customHeight="1">
      <c r="A29" s="3" t="s">
        <v>48</v>
      </c>
      <c r="B29" s="6" t="s">
        <v>50</v>
      </c>
      <c r="C29" s="20">
        <f>C30</f>
        <v>60000</v>
      </c>
      <c r="D29" s="20">
        <f>SUM(D30)</f>
        <v>60000</v>
      </c>
      <c r="E29" s="20">
        <v>60000</v>
      </c>
      <c r="F29" s="20">
        <f>F30</f>
        <v>0</v>
      </c>
      <c r="G29" s="19">
        <f>G30</f>
        <v>0</v>
      </c>
    </row>
    <row r="30" spans="1:7" ht="99" customHeight="1">
      <c r="A30" s="9" t="s">
        <v>49</v>
      </c>
      <c r="B30" s="6" t="s">
        <v>51</v>
      </c>
      <c r="C30" s="20">
        <v>60000</v>
      </c>
      <c r="D30" s="20">
        <v>60000</v>
      </c>
      <c r="E30" s="20">
        <v>60000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759687.96</v>
      </c>
      <c r="D31" s="21">
        <f>SUM(D32)</f>
        <v>180597.09</v>
      </c>
      <c r="E31" s="21">
        <f>SUM(E32)</f>
        <v>182749.96000000002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759687.96</v>
      </c>
      <c r="D32" s="21">
        <f>SUM(D33+D38+D41)</f>
        <v>180597.09</v>
      </c>
      <c r="E32" s="21">
        <f>SUM(E33+E38+E41)</f>
        <v>182749.96000000002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72</v>
      </c>
      <c r="B33" s="6" t="s">
        <v>37</v>
      </c>
      <c r="C33" s="21">
        <f>C34+C36</f>
        <v>361000</v>
      </c>
      <c r="D33" s="21">
        <f>SUM(D34+D36)</f>
        <v>99000</v>
      </c>
      <c r="E33" s="21">
        <f>SUM(E34+E36)</f>
        <v>98000</v>
      </c>
      <c r="F33" s="21">
        <f>F34+F36</f>
        <v>0</v>
      </c>
      <c r="G33" s="18">
        <f>G34+G36</f>
        <v>0</v>
      </c>
    </row>
    <row r="34" spans="1:7" ht="37.5" customHeight="1">
      <c r="A34" s="3" t="s">
        <v>71</v>
      </c>
      <c r="B34" s="6" t="s">
        <v>79</v>
      </c>
      <c r="C34" s="19">
        <f>C35</f>
        <v>96000</v>
      </c>
      <c r="D34" s="19">
        <f>SUM(D35)</f>
        <v>99000</v>
      </c>
      <c r="E34" s="19">
        <f>SUM(E35)</f>
        <v>98000</v>
      </c>
      <c r="F34" s="19">
        <f>F35</f>
        <v>0</v>
      </c>
      <c r="G34" s="19">
        <f>G35</f>
        <v>0</v>
      </c>
    </row>
    <row r="35" spans="1:7" ht="56.25" customHeight="1">
      <c r="A35" s="3" t="s">
        <v>70</v>
      </c>
      <c r="B35" s="6" t="s">
        <v>78</v>
      </c>
      <c r="C35" s="19">
        <v>96000</v>
      </c>
      <c r="D35" s="19">
        <v>99000</v>
      </c>
      <c r="E35" s="19">
        <v>98000</v>
      </c>
      <c r="F35" s="20">
        <v>0</v>
      </c>
      <c r="G35" s="19">
        <v>0</v>
      </c>
    </row>
    <row r="36" spans="1:7" ht="51.75" customHeight="1">
      <c r="A36" s="3" t="s">
        <v>69</v>
      </c>
      <c r="B36" s="6" t="s">
        <v>38</v>
      </c>
      <c r="C36" s="19">
        <f>C37</f>
        <v>265000</v>
      </c>
      <c r="D36" s="19">
        <f>SUM(D37)</f>
        <v>0</v>
      </c>
      <c r="E36" s="19">
        <f>SUM(E37)</f>
        <v>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68</v>
      </c>
      <c r="B37" s="6" t="s">
        <v>39</v>
      </c>
      <c r="C37" s="19">
        <v>265000</v>
      </c>
      <c r="D37" s="19">
        <v>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67</v>
      </c>
      <c r="B38" s="5" t="s">
        <v>40</v>
      </c>
      <c r="C38" s="21">
        <f>C39</f>
        <v>80878.960000000006</v>
      </c>
      <c r="D38" s="21">
        <f>SUM(D39)</f>
        <v>81597.09</v>
      </c>
      <c r="E38" s="21">
        <f>SUM(E39)</f>
        <v>84749.96</v>
      </c>
      <c r="F38" s="21">
        <f>F39</f>
        <v>0</v>
      </c>
      <c r="G38" s="18">
        <f>G39</f>
        <v>0</v>
      </c>
    </row>
    <row r="39" spans="1:7" ht="53.25" customHeight="1">
      <c r="A39" s="3" t="s">
        <v>66</v>
      </c>
      <c r="B39" s="10" t="s">
        <v>41</v>
      </c>
      <c r="C39" s="19">
        <f>C40</f>
        <v>80878.960000000006</v>
      </c>
      <c r="D39" s="19">
        <f>SUM(D40)</f>
        <v>81597.09</v>
      </c>
      <c r="E39" s="19">
        <f>SUM(E40)</f>
        <v>84749.96</v>
      </c>
      <c r="F39" s="19">
        <f>F40</f>
        <v>0</v>
      </c>
      <c r="G39" s="19">
        <f>G40</f>
        <v>0</v>
      </c>
    </row>
    <row r="40" spans="1:7" ht="66.75" customHeight="1">
      <c r="A40" s="3" t="s">
        <v>65</v>
      </c>
      <c r="B40" s="10" t="s">
        <v>42</v>
      </c>
      <c r="C40" s="19">
        <v>80878.960000000006</v>
      </c>
      <c r="D40" s="19">
        <v>81597.09</v>
      </c>
      <c r="E40" s="19">
        <v>84749.96</v>
      </c>
      <c r="F40" s="20">
        <v>0</v>
      </c>
      <c r="G40" s="19">
        <v>0</v>
      </c>
    </row>
    <row r="41" spans="1:7" ht="32.25" customHeight="1">
      <c r="A41" s="3" t="s">
        <v>64</v>
      </c>
      <c r="B41" s="5" t="s">
        <v>43</v>
      </c>
      <c r="C41" s="18">
        <f>C42</f>
        <v>317809</v>
      </c>
      <c r="D41" s="18">
        <f>SUM(D42)</f>
        <v>0</v>
      </c>
      <c r="E41" s="18">
        <f>SUM(E42)</f>
        <v>0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63</v>
      </c>
      <c r="B42" s="11" t="s">
        <v>44</v>
      </c>
      <c r="C42" s="18">
        <f>C43</f>
        <v>317809</v>
      </c>
      <c r="D42" s="18">
        <v>0</v>
      </c>
      <c r="E42" s="18">
        <v>0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62</v>
      </c>
      <c r="B43" s="11" t="s">
        <v>45</v>
      </c>
      <c r="C43" s="20">
        <v>317809</v>
      </c>
      <c r="D43" s="20">
        <v>0</v>
      </c>
      <c r="E43" s="20">
        <v>0</v>
      </c>
      <c r="F43" s="20">
        <v>0</v>
      </c>
      <c r="G43" s="19">
        <f t="shared" si="0"/>
        <v>0</v>
      </c>
    </row>
    <row r="44" spans="1:7" ht="20.25">
      <c r="A44" s="12"/>
      <c r="B44" s="4" t="s">
        <v>46</v>
      </c>
      <c r="C44" s="21">
        <f>C31+C8</f>
        <v>2209687.96</v>
      </c>
      <c r="D44" s="21">
        <f>SUM(D8+D31)</f>
        <v>1638597.09</v>
      </c>
      <c r="E44" s="21">
        <f>SUM(E8+E31)</f>
        <v>1668749.96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2020-01-06T08:03:29Z</dcterms:modified>
</cp:coreProperties>
</file>